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\OneDrive - Australian National University\2019\Woroni\"/>
    </mc:Choice>
  </mc:AlternateContent>
  <xr:revisionPtr revIDLastSave="136" documentId="11_BB5FC5B8DE44B0766509CDF76C41F9F0AE22FAA3" xr6:coauthVersionLast="36" xr6:coauthVersionMax="36" xr10:uidLastSave="{FAB6E57B-BDF4-4C99-8D4C-F0B5D35A435D}"/>
  <bookViews>
    <workbookView xWindow="120" yWindow="15" windowWidth="18960" windowHeight="11325" xr2:uid="{00000000-000D-0000-FFFF-FFFF00000000}"/>
  </bookViews>
  <sheets>
    <sheet name="Expenditure" sheetId="1" r:id="rId1"/>
    <sheet name="Income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1" l="1"/>
  <c r="C48" i="1"/>
  <c r="C24" i="1"/>
  <c r="C46" i="1"/>
  <c r="C6" i="1"/>
  <c r="E7" i="2"/>
  <c r="D7" i="2"/>
  <c r="C7" i="2"/>
  <c r="C30" i="1"/>
</calcChain>
</file>

<file path=xl/sharedStrings.xml><?xml version="1.0" encoding="utf-8"?>
<sst xmlns="http://schemas.openxmlformats.org/spreadsheetml/2006/main" count="56" uniqueCount="53">
  <si>
    <t>ANU STUDENT MEDIA Budget 2018</t>
  </si>
  <si>
    <t>Account number</t>
  </si>
  <si>
    <r>
      <rPr>
        <b/>
        <sz val="10"/>
        <rFont val="Times New Roman"/>
        <family val="1"/>
      </rPr>
      <t>Accounting &amp; Legal</t>
    </r>
  </si>
  <si>
    <r>
      <rPr>
        <sz val="10"/>
        <rFont val="Times New Roman"/>
        <family val="1"/>
      </rPr>
      <t xml:space="preserve">Accounting and Auditing </t>
    </r>
  </si>
  <si>
    <r>
      <rPr>
        <b/>
        <sz val="10"/>
        <rFont val="Times New Roman"/>
        <family val="1"/>
      </rPr>
      <t>General Administration</t>
    </r>
  </si>
  <si>
    <r>
      <rPr>
        <sz val="10"/>
        <rFont val="Times New Roman"/>
        <family val="1"/>
      </rPr>
      <t>Bank Fees</t>
    </r>
  </si>
  <si>
    <r>
      <rPr>
        <sz val="10"/>
        <rFont val="Times New Roman"/>
        <family val="1"/>
      </rPr>
      <t>Cleaning Expenses</t>
    </r>
  </si>
  <si>
    <r>
      <rPr>
        <sz val="10"/>
        <rFont val="Times New Roman"/>
        <family val="1"/>
      </rPr>
      <t>Office Supplies</t>
    </r>
  </si>
  <si>
    <r>
      <rPr>
        <sz val="10"/>
        <rFont val="Times New Roman"/>
        <family val="1"/>
      </rPr>
      <t>Equipment</t>
    </r>
  </si>
  <si>
    <r>
      <rPr>
        <sz val="10"/>
        <rFont val="Times New Roman"/>
        <family val="1"/>
      </rPr>
      <t xml:space="preserve">Utilities </t>
    </r>
  </si>
  <si>
    <r>
      <rPr>
        <sz val="10"/>
        <rFont val="Times New Roman"/>
        <family val="1"/>
      </rPr>
      <t>Postage</t>
    </r>
  </si>
  <si>
    <r>
      <rPr>
        <sz val="10"/>
        <rFont val="Times New Roman"/>
        <family val="1"/>
      </rPr>
      <t>Printing</t>
    </r>
  </si>
  <si>
    <r>
      <rPr>
        <sz val="10"/>
        <rFont val="Times New Roman"/>
        <family val="1"/>
      </rPr>
      <t xml:space="preserve">Promotions </t>
    </r>
  </si>
  <si>
    <r>
      <rPr>
        <sz val="10"/>
        <rFont val="Times New Roman"/>
        <family val="1"/>
      </rPr>
      <t>Merchandise</t>
    </r>
  </si>
  <si>
    <r>
      <rPr>
        <sz val="10"/>
        <rFont val="Times New Roman"/>
        <family val="1"/>
      </rPr>
      <t>Repair, Maintenance &amp; 
Support</t>
    </r>
  </si>
  <si>
    <r>
      <rPr>
        <sz val="10"/>
        <rFont val="Times New Roman"/>
        <family val="1"/>
      </rPr>
      <t>Website Maintenance</t>
    </r>
  </si>
  <si>
    <r>
      <rPr>
        <sz val="10"/>
        <rFont val="Times New Roman"/>
        <family val="1"/>
      </rPr>
      <t>Workers Compensation</t>
    </r>
  </si>
  <si>
    <r>
      <rPr>
        <sz val="10"/>
        <rFont val="Times New Roman"/>
        <family val="1"/>
      </rPr>
      <t>Miscellaneous Expenses</t>
    </r>
  </si>
  <si>
    <r>
      <rPr>
        <b/>
        <sz val="10"/>
        <rFont val="Times New Roman"/>
        <family val="1"/>
      </rPr>
      <t>Wages &amp; Salaries</t>
    </r>
  </si>
  <si>
    <r>
      <rPr>
        <sz val="10"/>
        <rFont val="Times New Roman"/>
        <family val="1"/>
      </rPr>
      <t>Editor Honoraria</t>
    </r>
  </si>
  <si>
    <r>
      <rPr>
        <sz val="10"/>
        <rFont val="Times New Roman"/>
        <family val="1"/>
      </rPr>
      <t>Sub-Editor Honoraria</t>
    </r>
  </si>
  <si>
    <r>
      <rPr>
        <sz val="10"/>
        <rFont val="Times New Roman"/>
        <family val="1"/>
      </rPr>
      <t>Distributor</t>
    </r>
  </si>
  <si>
    <r>
      <rPr>
        <b/>
        <sz val="10"/>
        <rFont val="Times New Roman"/>
        <family val="1"/>
      </rPr>
      <t>Initiatives</t>
    </r>
  </si>
  <si>
    <r>
      <rPr>
        <sz val="10"/>
        <rFont val="Times New Roman"/>
        <family val="1"/>
      </rPr>
      <t>Professional
Development &amp; Training</t>
    </r>
  </si>
  <si>
    <r>
      <rPr>
        <sz val="10"/>
        <rFont val="Times New Roman"/>
        <family val="1"/>
      </rPr>
      <t>Leadership
Development</t>
    </r>
  </si>
  <si>
    <r>
      <rPr>
        <sz val="10"/>
        <rFont val="Times New Roman"/>
        <family val="1"/>
      </rPr>
      <t>Events</t>
    </r>
  </si>
  <si>
    <r>
      <rPr>
        <sz val="10"/>
        <rFont val="Times New Roman"/>
        <family val="1"/>
      </rPr>
      <t>ANUSM Photography
equipment</t>
    </r>
  </si>
  <si>
    <r>
      <rPr>
        <sz val="10"/>
        <rFont val="Times New Roman"/>
        <family val="1"/>
      </rPr>
      <t>ANUSM Radio
Equipment</t>
    </r>
  </si>
  <si>
    <r>
      <rPr>
        <sz val="10"/>
        <rFont val="Times New Roman"/>
        <family val="1"/>
      </rPr>
      <t>ANUSM Television
Equipment and Program</t>
    </r>
  </si>
  <si>
    <r>
      <rPr>
        <sz val="10"/>
        <rFont val="Times New Roman"/>
        <family val="1"/>
      </rPr>
      <t>NUS National
Conference Attendance</t>
    </r>
  </si>
  <si>
    <r>
      <rPr>
        <b/>
        <sz val="10"/>
        <rFont val="Times New Roman"/>
        <family val="1"/>
      </rPr>
      <t>TOTAL</t>
    </r>
  </si>
  <si>
    <t>Wages &amp; Salaries Total</t>
  </si>
  <si>
    <t>Initiatives Total</t>
  </si>
  <si>
    <t>Accounting &amp; Legal Total</t>
  </si>
  <si>
    <t>General Administration Total</t>
  </si>
  <si>
    <t>Software Licenses</t>
  </si>
  <si>
    <r>
      <rPr>
        <b/>
        <sz val="11"/>
        <rFont val="Times New Roman"/>
        <family val="1"/>
      </rPr>
      <t xml:space="preserve">Description </t>
    </r>
  </si>
  <si>
    <t>Annual Budget</t>
  </si>
  <si>
    <t>Income</t>
  </si>
  <si>
    <t>Income in last period</t>
  </si>
  <si>
    <t>YTD Income</t>
  </si>
  <si>
    <t>Budgeted Income</t>
  </si>
  <si>
    <t>Income Total</t>
  </si>
  <si>
    <t>Advertising Income</t>
  </si>
  <si>
    <t>Interest Income</t>
  </si>
  <si>
    <t>SSAF Income</t>
  </si>
  <si>
    <t>Rental Expenses</t>
  </si>
  <si>
    <t>Legal</t>
  </si>
  <si>
    <t>Collaborative Bids</t>
  </si>
  <si>
    <t>Collaborative Publications</t>
  </si>
  <si>
    <t>Zine and Creative Fund</t>
  </si>
  <si>
    <t>Collaboratives Bids Total</t>
  </si>
  <si>
    <t>Equipment and relocation costs (Mid-year)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</si>
</sst>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9D9D9"/>
      </patternFill>
    </fill>
    <fill>
      <patternFill patternType="solid">
        <f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E7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2" borderId="0" xfId="0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44" fontId="5" fillId="7" borderId="1" xfId="1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3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44" fontId="7" fillId="11" borderId="1" xfId="1" applyFont="1" applyFill="1" applyBorder="1" applyAlignment="1">
      <alignment horizontal="right" vertical="center" wrapText="1"/>
    </xf>
    <xf numFmtId="44" fontId="7" fillId="10" borderId="1" xfId="1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left" vertical="top" wrapText="1"/>
    </xf>
    <xf numFmtId="44" fontId="7" fillId="9" borderId="1" xfId="1" applyFont="1" applyFill="1" applyBorder="1" applyAlignment="1">
      <alignment horizontal="right" vertical="center" wrapText="1"/>
    </xf>
    <xf numFmtId="0" fontId="2" fillId="16" borderId="1" xfId="0" applyFont="1" applyFill="1" applyBorder="1" applyAlignment="1">
      <alignment horizontal="left" vertical="top" wrapText="1"/>
    </xf>
    <xf numFmtId="44" fontId="7" fillId="16" borderId="1" xfId="1" applyFont="1" applyFill="1" applyBorder="1" applyAlignment="1">
      <alignment horizontal="right" vertical="center" wrapText="1"/>
    </xf>
    <xf numFmtId="0" fontId="2" fillId="17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 vertical="top" wrapText="1"/>
    </xf>
    <xf numFmtId="44" fontId="7" fillId="17" borderId="1" xfId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12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44" fontId="8" fillId="12" borderId="1" xfId="1" applyFont="1" applyFill="1" applyBorder="1" applyAlignment="1">
      <alignment horizontal="right" vertical="center" wrapText="1"/>
    </xf>
    <xf numFmtId="44" fontId="8" fillId="6" borderId="1" xfId="1" applyFont="1" applyFill="1" applyBorder="1" applyAlignment="1">
      <alignment horizontal="right" vertical="center" wrapText="1"/>
    </xf>
    <xf numFmtId="44" fontId="7" fillId="2" borderId="0" xfId="1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center" vertical="top" wrapText="1"/>
    </xf>
    <xf numFmtId="44" fontId="7" fillId="13" borderId="1" xfId="1" applyFont="1" applyFill="1" applyBorder="1" applyAlignment="1">
      <alignment horizontal="right" vertical="center" wrapText="1"/>
    </xf>
    <xf numFmtId="44" fontId="7" fillId="15" borderId="1" xfId="1" applyFont="1" applyFill="1" applyBorder="1" applyAlignment="1">
      <alignment horizontal="right" vertical="center" wrapText="1"/>
    </xf>
    <xf numFmtId="0" fontId="6" fillId="14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44" fontId="7" fillId="5" borderId="1" xfId="1" applyFont="1" applyFill="1" applyBorder="1" applyAlignment="1">
      <alignment horizontal="right" vertical="center" wrapText="1"/>
    </xf>
    <xf numFmtId="0" fontId="4" fillId="11" borderId="1" xfId="0" applyFont="1" applyFill="1" applyBorder="1" applyAlignment="1">
      <alignment horizontal="left" vertical="top" wrapText="1"/>
    </xf>
    <xf numFmtId="0" fontId="2" fillId="14" borderId="2" xfId="0" applyFont="1" applyFill="1" applyBorder="1" applyAlignment="1">
      <alignment horizontal="left" vertical="top" wrapText="1"/>
    </xf>
    <xf numFmtId="44" fontId="7" fillId="8" borderId="6" xfId="1" applyFont="1" applyFill="1" applyBorder="1" applyAlignment="1">
      <alignment horizontal="right" vertical="center" wrapText="1"/>
    </xf>
    <xf numFmtId="44" fontId="8" fillId="12" borderId="7" xfId="1" applyFont="1" applyFill="1" applyBorder="1" applyAlignment="1">
      <alignment horizontal="right" vertical="center" wrapText="1"/>
    </xf>
    <xf numFmtId="44" fontId="2" fillId="14" borderId="5" xfId="1" applyFont="1" applyFill="1" applyBorder="1" applyAlignment="1">
      <alignment horizontal="left" vertical="top"/>
    </xf>
    <xf numFmtId="0" fontId="4" fillId="18" borderId="2" xfId="0" applyFont="1" applyFill="1" applyBorder="1" applyAlignment="1">
      <alignment horizontal="left" vertical="top" wrapText="1"/>
    </xf>
    <xf numFmtId="0" fontId="9" fillId="18" borderId="2" xfId="0" applyFont="1" applyFill="1" applyBorder="1" applyAlignment="1">
      <alignment horizontal="left" vertical="top" wrapText="1"/>
    </xf>
    <xf numFmtId="44" fontId="8" fillId="18" borderId="1" xfId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top" wrapText="1"/>
    </xf>
    <xf numFmtId="44" fontId="7" fillId="0" borderId="1" xfId="1" applyFont="1" applyFill="1" applyBorder="1" applyAlignment="1">
      <alignment horizontal="right" vertical="center" wrapText="1"/>
    </xf>
    <xf numFmtId="0" fontId="2" fillId="19" borderId="2" xfId="0" applyFont="1" applyFill="1" applyBorder="1" applyAlignment="1">
      <alignment horizontal="left" vertical="top" wrapText="1"/>
    </xf>
    <xf numFmtId="44" fontId="7" fillId="19" borderId="1" xfId="1" applyFont="1" applyFill="1" applyBorder="1" applyAlignment="1">
      <alignment horizontal="right" vertical="center" wrapText="1"/>
    </xf>
    <xf numFmtId="0" fontId="2" fillId="12" borderId="2" xfId="0" applyFont="1" applyFill="1" applyBorder="1" applyAlignment="1">
      <alignment horizontal="left" vertical="top" wrapText="1"/>
    </xf>
    <xf numFmtId="0" fontId="9" fillId="12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D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topLeftCell="A19" zoomScale="90" zoomScaleNormal="90" workbookViewId="0">
      <selection activeCell="E40" sqref="E40"/>
    </sheetView>
  </sheetViews>
  <sheetFormatPr defaultColWidth="9.33203125" defaultRowHeight="15" x14ac:dyDescent="0.2"/>
  <cols>
    <col min="1" max="1" width="26.33203125" style="3" customWidth="1"/>
    <col min="2" max="2" width="9.1640625" style="3" customWidth="1"/>
    <col min="3" max="3" width="17.5" style="28" customWidth="1"/>
    <col min="4" max="16384" width="9.33203125" style="3"/>
  </cols>
  <sheetData>
    <row r="1" spans="1:3" ht="15.95" customHeight="1" x14ac:dyDescent="0.2">
      <c r="A1" s="49" t="s">
        <v>0</v>
      </c>
      <c r="B1" s="50"/>
      <c r="C1" s="50"/>
    </row>
    <row r="2" spans="1:3" ht="31.5" customHeight="1" x14ac:dyDescent="0.2">
      <c r="A2" s="29" t="s">
        <v>36</v>
      </c>
      <c r="B2" s="29" t="s">
        <v>1</v>
      </c>
      <c r="C2" s="5" t="s">
        <v>37</v>
      </c>
    </row>
    <row r="3" spans="1:3" ht="15.95" customHeight="1" x14ac:dyDescent="0.2">
      <c r="A3" s="8" t="s">
        <v>2</v>
      </c>
      <c r="B3" s="8"/>
      <c r="C3" s="14"/>
    </row>
    <row r="4" spans="1:3" ht="16.5" customHeight="1" x14ac:dyDescent="0.2">
      <c r="A4" s="9" t="s">
        <v>3</v>
      </c>
      <c r="B4" s="9">
        <v>60500</v>
      </c>
      <c r="C4" s="30">
        <v>8000</v>
      </c>
    </row>
    <row r="5" spans="1:3" ht="16.5" customHeight="1" x14ac:dyDescent="0.2">
      <c r="A5" s="9" t="s">
        <v>47</v>
      </c>
      <c r="B5" s="9">
        <v>60900</v>
      </c>
      <c r="C5" s="30">
        <v>18000</v>
      </c>
    </row>
    <row r="6" spans="1:3" ht="13.5" customHeight="1" x14ac:dyDescent="0.2">
      <c r="A6" s="23" t="s">
        <v>33</v>
      </c>
      <c r="B6" s="6"/>
      <c r="C6" s="26">
        <f>SUM(C4:C5)</f>
        <v>26000</v>
      </c>
    </row>
    <row r="7" spans="1:3" ht="12.75" customHeight="1" x14ac:dyDescent="0.2">
      <c r="A7" s="2"/>
      <c r="B7" s="2"/>
      <c r="C7" s="27"/>
    </row>
    <row r="8" spans="1:3" ht="15.95" customHeight="1" x14ac:dyDescent="0.2">
      <c r="A8" s="10" t="s">
        <v>4</v>
      </c>
      <c r="B8" s="10"/>
      <c r="C8" s="37"/>
    </row>
    <row r="9" spans="1:3" ht="15.95" customHeight="1" x14ac:dyDescent="0.2">
      <c r="A9" s="11" t="s">
        <v>5</v>
      </c>
      <c r="B9" s="36">
        <v>60600</v>
      </c>
      <c r="C9" s="39">
        <v>1000</v>
      </c>
    </row>
    <row r="10" spans="1:3" ht="15.75" customHeight="1" x14ac:dyDescent="0.2">
      <c r="A10" s="32" t="s">
        <v>46</v>
      </c>
      <c r="B10" s="36">
        <v>66300</v>
      </c>
      <c r="C10" s="39">
        <v>11400</v>
      </c>
    </row>
    <row r="11" spans="1:3" ht="15.95" customHeight="1" x14ac:dyDescent="0.2">
      <c r="A11" s="11" t="s">
        <v>6</v>
      </c>
      <c r="B11" s="36">
        <v>65000</v>
      </c>
      <c r="C11" s="39">
        <v>1440</v>
      </c>
    </row>
    <row r="12" spans="1:3" ht="15.95" customHeight="1" x14ac:dyDescent="0.2">
      <c r="A12" s="11" t="s">
        <v>7</v>
      </c>
      <c r="B12" s="36">
        <v>62500</v>
      </c>
      <c r="C12" s="39">
        <v>1000</v>
      </c>
    </row>
    <row r="13" spans="1:3" ht="15.95" customHeight="1" x14ac:dyDescent="0.2">
      <c r="A13" s="11" t="s">
        <v>8</v>
      </c>
      <c r="B13" s="36">
        <v>64200</v>
      </c>
      <c r="C13" s="39">
        <v>250</v>
      </c>
    </row>
    <row r="14" spans="1:3" ht="15.95" customHeight="1" x14ac:dyDescent="0.2">
      <c r="A14" s="11" t="s">
        <v>9</v>
      </c>
      <c r="B14" s="36">
        <v>62400</v>
      </c>
      <c r="C14" s="39">
        <v>2400</v>
      </c>
    </row>
    <row r="15" spans="1:3" ht="15.95" customHeight="1" x14ac:dyDescent="0.2">
      <c r="A15" s="11" t="s">
        <v>10</v>
      </c>
      <c r="B15" s="36">
        <v>62100</v>
      </c>
      <c r="C15" s="39">
        <v>300</v>
      </c>
    </row>
    <row r="16" spans="1:3" ht="15.95" customHeight="1" x14ac:dyDescent="0.2">
      <c r="A16" s="11" t="s">
        <v>11</v>
      </c>
      <c r="B16" s="36">
        <v>61100</v>
      </c>
      <c r="C16" s="39">
        <v>28000</v>
      </c>
    </row>
    <row r="17" spans="1:3" ht="15.95" customHeight="1" x14ac:dyDescent="0.2">
      <c r="A17" s="11" t="s">
        <v>12</v>
      </c>
      <c r="B17" s="36">
        <v>63100</v>
      </c>
      <c r="C17" s="39">
        <v>500</v>
      </c>
    </row>
    <row r="18" spans="1:3" ht="15.95" customHeight="1" x14ac:dyDescent="0.2">
      <c r="A18" s="11" t="s">
        <v>13</v>
      </c>
      <c r="B18" s="36">
        <v>63150</v>
      </c>
      <c r="C18" s="39">
        <v>2000</v>
      </c>
    </row>
    <row r="19" spans="1:3" ht="15" customHeight="1" x14ac:dyDescent="0.2">
      <c r="A19" s="32" t="s">
        <v>35</v>
      </c>
      <c r="B19" s="36">
        <v>65100</v>
      </c>
      <c r="C19" s="39">
        <v>3570</v>
      </c>
    </row>
    <row r="20" spans="1:3" ht="27.95" customHeight="1" x14ac:dyDescent="0.2">
      <c r="A20" s="11" t="s">
        <v>14</v>
      </c>
      <c r="B20" s="36">
        <v>62700</v>
      </c>
      <c r="C20" s="39">
        <v>400</v>
      </c>
    </row>
    <row r="21" spans="1:3" ht="15.95" customHeight="1" x14ac:dyDescent="0.2">
      <c r="A21" s="11" t="s">
        <v>15</v>
      </c>
      <c r="B21" s="36">
        <v>61200</v>
      </c>
      <c r="C21" s="39">
        <v>5000</v>
      </c>
    </row>
    <row r="22" spans="1:3" ht="15.95" customHeight="1" x14ac:dyDescent="0.2">
      <c r="A22" s="11" t="s">
        <v>16</v>
      </c>
      <c r="B22" s="36">
        <v>61300</v>
      </c>
      <c r="C22" s="39">
        <v>800</v>
      </c>
    </row>
    <row r="23" spans="1:3" ht="15.95" customHeight="1" x14ac:dyDescent="0.2">
      <c r="A23" s="11" t="s">
        <v>17</v>
      </c>
      <c r="B23" s="36">
        <v>65200</v>
      </c>
      <c r="C23" s="39">
        <v>500</v>
      </c>
    </row>
    <row r="24" spans="1:3" ht="30.75" customHeight="1" x14ac:dyDescent="0.2">
      <c r="A24" s="22" t="s">
        <v>34</v>
      </c>
      <c r="B24" s="4"/>
      <c r="C24" s="38">
        <f>SUM(C9:C23)</f>
        <v>58560</v>
      </c>
    </row>
    <row r="25" spans="1:3" ht="12.75" customHeight="1" x14ac:dyDescent="0.2">
      <c r="A25" s="2"/>
      <c r="B25" s="2"/>
      <c r="C25" s="27"/>
    </row>
    <row r="26" spans="1:3" ht="15.95" customHeight="1" x14ac:dyDescent="0.2">
      <c r="A26" s="15" t="s">
        <v>18</v>
      </c>
      <c r="B26" s="15"/>
      <c r="C26" s="16"/>
    </row>
    <row r="27" spans="1:3" ht="15.95" customHeight="1" x14ac:dyDescent="0.2">
      <c r="A27" s="12" t="s">
        <v>19</v>
      </c>
      <c r="B27" s="12">
        <v>61310</v>
      </c>
      <c r="C27" s="31">
        <v>50400</v>
      </c>
    </row>
    <row r="28" spans="1:3" ht="15.95" customHeight="1" x14ac:dyDescent="0.2">
      <c r="A28" s="12" t="s">
        <v>20</v>
      </c>
      <c r="B28" s="12">
        <v>61320</v>
      </c>
      <c r="C28" s="31">
        <v>17500</v>
      </c>
    </row>
    <row r="29" spans="1:3" ht="15.95" customHeight="1" x14ac:dyDescent="0.2">
      <c r="A29" s="12" t="s">
        <v>21</v>
      </c>
      <c r="B29" s="12">
        <v>61150</v>
      </c>
      <c r="C29" s="31">
        <v>2000</v>
      </c>
    </row>
    <row r="30" spans="1:3" ht="17.100000000000001" customHeight="1" x14ac:dyDescent="0.2">
      <c r="A30" s="22" t="s">
        <v>31</v>
      </c>
      <c r="B30" s="4">
        <v>613000</v>
      </c>
      <c r="C30" s="26">
        <f>SUM(C27:C29)</f>
        <v>69900</v>
      </c>
    </row>
    <row r="31" spans="1:3" ht="17.100000000000001" customHeight="1" x14ac:dyDescent="0.2">
      <c r="A31" s="2"/>
      <c r="B31" s="2"/>
      <c r="C31" s="27"/>
    </row>
    <row r="32" spans="1:3" ht="15.95" customHeight="1" x14ac:dyDescent="0.2">
      <c r="A32" s="17" t="s">
        <v>22</v>
      </c>
      <c r="B32" s="17"/>
      <c r="C32" s="18"/>
    </row>
    <row r="33" spans="1:3" ht="26.25" customHeight="1" x14ac:dyDescent="0.2">
      <c r="A33" s="20" t="s">
        <v>52</v>
      </c>
      <c r="B33" s="20"/>
      <c r="C33" s="21">
        <v>15000</v>
      </c>
    </row>
    <row r="34" spans="1:3" ht="27" customHeight="1" x14ac:dyDescent="0.2">
      <c r="A34" s="19" t="s">
        <v>23</v>
      </c>
      <c r="B34" s="19">
        <v>63200</v>
      </c>
      <c r="C34" s="21">
        <v>6250</v>
      </c>
    </row>
    <row r="35" spans="1:3" ht="27.95" customHeight="1" x14ac:dyDescent="0.2">
      <c r="A35" s="20" t="s">
        <v>24</v>
      </c>
      <c r="B35" s="20">
        <v>60960</v>
      </c>
      <c r="C35" s="21">
        <v>2500</v>
      </c>
    </row>
    <row r="36" spans="1:3" ht="15.95" customHeight="1" x14ac:dyDescent="0.2">
      <c r="A36" s="20" t="s">
        <v>25</v>
      </c>
      <c r="B36" s="20">
        <v>60050</v>
      </c>
      <c r="C36" s="21">
        <v>5000</v>
      </c>
    </row>
    <row r="37" spans="1:3" ht="27.95" customHeight="1" x14ac:dyDescent="0.2">
      <c r="A37" s="20" t="s">
        <v>26</v>
      </c>
      <c r="B37" s="20">
        <v>64210</v>
      </c>
      <c r="C37" s="21">
        <v>1000</v>
      </c>
    </row>
    <row r="38" spans="1:3" ht="27.95" customHeight="1" x14ac:dyDescent="0.2">
      <c r="A38" s="20" t="s">
        <v>27</v>
      </c>
      <c r="B38" s="20">
        <v>64220</v>
      </c>
      <c r="C38" s="21">
        <v>10000</v>
      </c>
    </row>
    <row r="39" spans="1:3" ht="27.75" customHeight="1" x14ac:dyDescent="0.2">
      <c r="A39" s="19" t="s">
        <v>28</v>
      </c>
      <c r="B39" s="19">
        <v>64230</v>
      </c>
      <c r="C39" s="21">
        <v>3000</v>
      </c>
    </row>
    <row r="40" spans="1:3" ht="27.75" customHeight="1" x14ac:dyDescent="0.2">
      <c r="A40" s="20" t="s">
        <v>29</v>
      </c>
      <c r="B40" s="20">
        <v>636300</v>
      </c>
      <c r="C40" s="21">
        <v>0</v>
      </c>
    </row>
    <row r="41" spans="1:3" ht="17.100000000000001" customHeight="1" x14ac:dyDescent="0.2">
      <c r="A41" s="22" t="s">
        <v>32</v>
      </c>
      <c r="B41" s="4"/>
      <c r="C41" s="26">
        <f>SUM(C33:C40)</f>
        <v>42750</v>
      </c>
    </row>
    <row r="42" spans="1:3" ht="17.100000000000001" customHeight="1" x14ac:dyDescent="0.2">
      <c r="A42" s="24"/>
      <c r="B42" s="25"/>
      <c r="C42" s="27"/>
    </row>
    <row r="43" spans="1:3" ht="15.95" customHeight="1" x14ac:dyDescent="0.2">
      <c r="A43" s="40" t="s">
        <v>48</v>
      </c>
      <c r="B43" s="41"/>
      <c r="C43" s="42"/>
    </row>
    <row r="44" spans="1:3" ht="15.95" customHeight="1" x14ac:dyDescent="0.2">
      <c r="A44" s="45" t="s">
        <v>49</v>
      </c>
      <c r="B44" s="45">
        <v>61140</v>
      </c>
      <c r="C44" s="46">
        <v>15000</v>
      </c>
    </row>
    <row r="45" spans="1:3" ht="15.95" customHeight="1" x14ac:dyDescent="0.2">
      <c r="A45" s="45" t="s">
        <v>50</v>
      </c>
      <c r="B45" s="45">
        <v>61110</v>
      </c>
      <c r="C45" s="46">
        <v>5000</v>
      </c>
    </row>
    <row r="46" spans="1:3" ht="15.95" customHeight="1" x14ac:dyDescent="0.2">
      <c r="A46" s="48" t="s">
        <v>51</v>
      </c>
      <c r="B46" s="47"/>
      <c r="C46" s="26">
        <f>SUM(C44:C45)</f>
        <v>20000</v>
      </c>
    </row>
    <row r="47" spans="1:3" ht="15.95" customHeight="1" x14ac:dyDescent="0.2">
      <c r="A47" s="43"/>
      <c r="B47" s="43"/>
      <c r="C47" s="44"/>
    </row>
    <row r="48" spans="1:3" ht="17.100000000000001" customHeight="1" x14ac:dyDescent="0.2">
      <c r="A48" s="4" t="s">
        <v>30</v>
      </c>
      <c r="B48" s="4"/>
      <c r="C48" s="26">
        <f>SUM(C6,C24,C30,C41,C46)</f>
        <v>217210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C11" sqref="C11"/>
    </sheetView>
  </sheetViews>
  <sheetFormatPr defaultColWidth="9.33203125" defaultRowHeight="15" x14ac:dyDescent="0.2"/>
  <cols>
    <col min="1" max="1" width="26.33203125" style="3" customWidth="1"/>
    <col min="2" max="2" width="19.1640625" style="3" customWidth="1"/>
    <col min="3" max="3" width="17.5" style="28" customWidth="1"/>
    <col min="4" max="4" width="19.6640625" style="28" customWidth="1"/>
    <col min="5" max="5" width="17.5" style="28" customWidth="1"/>
    <col min="6" max="16384" width="9.33203125" style="3"/>
  </cols>
  <sheetData>
    <row r="1" spans="1:5" ht="15.95" customHeight="1" x14ac:dyDescent="0.2">
      <c r="A1" s="49" t="s">
        <v>0</v>
      </c>
      <c r="B1" s="50"/>
      <c r="C1" s="50"/>
      <c r="D1" s="50"/>
      <c r="E1" s="50"/>
    </row>
    <row r="2" spans="1:5" ht="31.5" customHeight="1" x14ac:dyDescent="0.2">
      <c r="A2" s="29" t="s">
        <v>36</v>
      </c>
      <c r="B2" s="29" t="s">
        <v>1</v>
      </c>
      <c r="C2" s="5" t="s">
        <v>41</v>
      </c>
      <c r="D2" s="5" t="s">
        <v>39</v>
      </c>
      <c r="E2" s="5" t="s">
        <v>40</v>
      </c>
    </row>
    <row r="3" spans="1:5" ht="15.95" customHeight="1" x14ac:dyDescent="0.2">
      <c r="A3" s="35" t="s">
        <v>38</v>
      </c>
      <c r="B3" s="7"/>
      <c r="C3" s="13"/>
      <c r="D3" s="13"/>
      <c r="E3" s="13"/>
    </row>
    <row r="4" spans="1:5" ht="16.5" customHeight="1" x14ac:dyDescent="0.2">
      <c r="A4" s="33" t="s">
        <v>43</v>
      </c>
      <c r="B4" s="1">
        <v>42000</v>
      </c>
      <c r="C4" s="34">
        <v>0</v>
      </c>
      <c r="D4" s="34">
        <v>0</v>
      </c>
      <c r="E4" s="34">
        <v>0</v>
      </c>
    </row>
    <row r="5" spans="1:5" ht="15.75" customHeight="1" x14ac:dyDescent="0.2">
      <c r="A5" s="33" t="s">
        <v>44</v>
      </c>
      <c r="B5" s="1">
        <v>43000</v>
      </c>
      <c r="C5" s="34">
        <v>0</v>
      </c>
      <c r="D5" s="34">
        <v>0</v>
      </c>
      <c r="E5" s="34">
        <v>0</v>
      </c>
    </row>
    <row r="6" spans="1:5" ht="16.5" customHeight="1" x14ac:dyDescent="0.2">
      <c r="A6" s="33" t="s">
        <v>45</v>
      </c>
      <c r="B6" s="1">
        <v>41000</v>
      </c>
      <c r="C6" s="34">
        <v>217210</v>
      </c>
      <c r="D6" s="34">
        <v>0</v>
      </c>
      <c r="E6" s="34">
        <v>0</v>
      </c>
    </row>
    <row r="7" spans="1:5" ht="13.5" customHeight="1" x14ac:dyDescent="0.2">
      <c r="A7" s="23" t="s">
        <v>42</v>
      </c>
      <c r="B7" s="6"/>
      <c r="C7" s="26">
        <f>SUM(C6)</f>
        <v>217210</v>
      </c>
      <c r="D7" s="26">
        <f>SUM(D6)</f>
        <v>0</v>
      </c>
      <c r="E7" s="26">
        <f>SUM(E6)</f>
        <v>0</v>
      </c>
    </row>
    <row r="8" spans="1:5" ht="12.75" customHeight="1" x14ac:dyDescent="0.2">
      <c r="C8" s="3"/>
      <c r="D8" s="3"/>
      <c r="E8" s="3"/>
    </row>
    <row r="9" spans="1:5" ht="15.95" customHeight="1" x14ac:dyDescent="0.2">
      <c r="C9" s="3"/>
      <c r="D9" s="3"/>
      <c r="E9" s="3"/>
    </row>
    <row r="10" spans="1:5" ht="15.95" customHeight="1" x14ac:dyDescent="0.2">
      <c r="C10" s="3"/>
      <c r="D10" s="3"/>
      <c r="E10" s="3"/>
    </row>
    <row r="11" spans="1:5" ht="27.95" customHeight="1" x14ac:dyDescent="0.2">
      <c r="C11" s="3"/>
      <c r="D11" s="3"/>
      <c r="E11" s="3"/>
    </row>
    <row r="12" spans="1:5" ht="15.95" customHeight="1" x14ac:dyDescent="0.2">
      <c r="C12" s="3"/>
      <c r="D12" s="3"/>
      <c r="E12" s="3"/>
    </row>
    <row r="13" spans="1:5" ht="15.95" customHeight="1" x14ac:dyDescent="0.2">
      <c r="C13" s="3"/>
      <c r="D13" s="3"/>
      <c r="E13" s="3"/>
    </row>
    <row r="14" spans="1:5" ht="15.95" customHeight="1" x14ac:dyDescent="0.2">
      <c r="C14" s="3"/>
      <c r="D14" s="3"/>
      <c r="E14" s="3"/>
    </row>
    <row r="15" spans="1:5" ht="15.95" customHeight="1" x14ac:dyDescent="0.2">
      <c r="C15" s="3"/>
      <c r="D15" s="3"/>
      <c r="E15" s="3"/>
    </row>
    <row r="16" spans="1:5" ht="15.95" customHeight="1" x14ac:dyDescent="0.2">
      <c r="C16" s="3"/>
      <c r="D16" s="3"/>
      <c r="E16" s="3"/>
    </row>
    <row r="17" spans="3:5" ht="15.95" customHeight="1" x14ac:dyDescent="0.2">
      <c r="C17" s="3"/>
      <c r="D17" s="3"/>
      <c r="E17" s="3"/>
    </row>
    <row r="18" spans="3:5" ht="15.95" customHeight="1" x14ac:dyDescent="0.2">
      <c r="C18" s="3"/>
      <c r="D18" s="3"/>
      <c r="E18" s="3"/>
    </row>
    <row r="19" spans="3:5" ht="15.95" customHeight="1" x14ac:dyDescent="0.2">
      <c r="C19" s="3"/>
      <c r="D19" s="3"/>
      <c r="E19" s="3"/>
    </row>
    <row r="20" spans="3:5" ht="15" customHeight="1" x14ac:dyDescent="0.2">
      <c r="C20" s="3"/>
      <c r="D20" s="3"/>
      <c r="E20" s="3"/>
    </row>
    <row r="21" spans="3:5" ht="27.95" customHeight="1" x14ac:dyDescent="0.2">
      <c r="C21" s="3"/>
      <c r="D21" s="3"/>
      <c r="E21" s="3"/>
    </row>
    <row r="22" spans="3:5" ht="15.95" customHeight="1" x14ac:dyDescent="0.2">
      <c r="C22" s="3"/>
      <c r="D22" s="3"/>
      <c r="E22" s="3"/>
    </row>
    <row r="23" spans="3:5" ht="15.95" customHeight="1" x14ac:dyDescent="0.2">
      <c r="C23" s="3"/>
      <c r="D23" s="3"/>
      <c r="E23" s="3"/>
    </row>
    <row r="24" spans="3:5" ht="15.95" customHeight="1" x14ac:dyDescent="0.2">
      <c r="C24" s="3"/>
      <c r="D24" s="3"/>
      <c r="E24" s="3"/>
    </row>
    <row r="25" spans="3:5" ht="30.75" customHeight="1" x14ac:dyDescent="0.2">
      <c r="C25" s="3"/>
      <c r="D25" s="3"/>
      <c r="E25" s="3"/>
    </row>
    <row r="26" spans="3:5" ht="12.75" customHeight="1" x14ac:dyDescent="0.2">
      <c r="C26" s="3"/>
      <c r="D26" s="3"/>
      <c r="E26" s="3"/>
    </row>
    <row r="27" spans="3:5" ht="15.95" customHeight="1" x14ac:dyDescent="0.2">
      <c r="C27" s="3"/>
      <c r="D27" s="3"/>
      <c r="E27" s="3"/>
    </row>
    <row r="28" spans="3:5" ht="15.95" customHeight="1" x14ac:dyDescent="0.2">
      <c r="C28" s="3"/>
      <c r="D28" s="3"/>
      <c r="E28" s="3"/>
    </row>
    <row r="29" spans="3:5" ht="15.95" customHeight="1" x14ac:dyDescent="0.2">
      <c r="C29" s="3"/>
      <c r="D29" s="3"/>
      <c r="E29" s="3"/>
    </row>
    <row r="30" spans="3:5" ht="15.95" customHeight="1" x14ac:dyDescent="0.2">
      <c r="C30" s="3"/>
      <c r="D30" s="3"/>
      <c r="E30" s="3"/>
    </row>
    <row r="31" spans="3:5" ht="17.100000000000001" customHeight="1" x14ac:dyDescent="0.2">
      <c r="C31" s="3"/>
      <c r="D31" s="3"/>
      <c r="E31" s="3"/>
    </row>
    <row r="32" spans="3:5" ht="17.100000000000001" customHeight="1" x14ac:dyDescent="0.2">
      <c r="C32" s="3"/>
      <c r="D32" s="3"/>
      <c r="E32" s="3"/>
    </row>
    <row r="33" spans="3:5" ht="15.95" customHeight="1" x14ac:dyDescent="0.2">
      <c r="C33" s="3"/>
      <c r="D33" s="3"/>
      <c r="E33" s="3"/>
    </row>
    <row r="34" spans="3:5" ht="42" customHeight="1" x14ac:dyDescent="0.2">
      <c r="C34" s="3"/>
      <c r="D34" s="3"/>
      <c r="E34" s="3"/>
    </row>
    <row r="35" spans="3:5" ht="27.95" customHeight="1" x14ac:dyDescent="0.2">
      <c r="C35" s="3"/>
      <c r="D35" s="3"/>
      <c r="E35" s="3"/>
    </row>
    <row r="36" spans="3:5" ht="15.95" customHeight="1" x14ac:dyDescent="0.2">
      <c r="C36" s="3"/>
      <c r="D36" s="3"/>
      <c r="E36" s="3"/>
    </row>
    <row r="37" spans="3:5" ht="27.95" customHeight="1" x14ac:dyDescent="0.2">
      <c r="C37" s="3"/>
      <c r="D37" s="3"/>
      <c r="E37" s="3"/>
    </row>
    <row r="38" spans="3:5" ht="27.95" customHeight="1" x14ac:dyDescent="0.2">
      <c r="C38" s="3"/>
      <c r="D38" s="3"/>
      <c r="E38" s="3"/>
    </row>
    <row r="39" spans="3:5" ht="42" customHeight="1" x14ac:dyDescent="0.2">
      <c r="C39" s="3"/>
      <c r="D39" s="3"/>
      <c r="E39" s="3"/>
    </row>
    <row r="40" spans="3:5" ht="27.95" customHeight="1" x14ac:dyDescent="0.2">
      <c r="C40" s="3"/>
      <c r="D40" s="3"/>
      <c r="E40" s="3"/>
    </row>
    <row r="41" spans="3:5" ht="15.95" customHeight="1" x14ac:dyDescent="0.2">
      <c r="C41" s="3"/>
      <c r="D41" s="3"/>
      <c r="E41" s="3"/>
    </row>
    <row r="42" spans="3:5" ht="15.95" customHeight="1" x14ac:dyDescent="0.2">
      <c r="C42" s="3"/>
      <c r="D42" s="3"/>
      <c r="E42" s="3"/>
    </row>
    <row r="43" spans="3:5" ht="15.95" customHeight="1" x14ac:dyDescent="0.2">
      <c r="C43" s="3"/>
      <c r="D43" s="3"/>
      <c r="E43" s="3"/>
    </row>
    <row r="44" spans="3:5" ht="17.100000000000001" customHeight="1" x14ac:dyDescent="0.2">
      <c r="C44" s="3"/>
      <c r="D44" s="3"/>
      <c r="E44" s="3"/>
    </row>
    <row r="45" spans="3:5" ht="17.100000000000001" customHeight="1" x14ac:dyDescent="0.2">
      <c r="C45" s="3"/>
      <c r="D45" s="3"/>
      <c r="E45" s="3"/>
    </row>
    <row r="46" spans="3:5" ht="15.95" customHeight="1" x14ac:dyDescent="0.2">
      <c r="C46" s="3"/>
      <c r="D46" s="3"/>
      <c r="E46" s="3"/>
    </row>
    <row r="47" spans="3:5" ht="17.100000000000001" customHeight="1" x14ac:dyDescent="0.2">
      <c r="C47" s="3"/>
      <c r="D47" s="3"/>
      <c r="E47" s="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Tjandra</dc:creator>
  <cp:lastModifiedBy>Jonathan Tjandra</cp:lastModifiedBy>
  <dcterms:created xsi:type="dcterms:W3CDTF">2018-01-24T16:30:25Z</dcterms:created>
  <dcterms:modified xsi:type="dcterms:W3CDTF">2019-03-31T00:36:39Z</dcterms:modified>
</cp:coreProperties>
</file>